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85" windowWidth="7545" windowHeight="42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<sst xmlns="http://schemas.openxmlformats.org/spreadsheetml/2006/main" count="192" uniqueCount="50">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</sst>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9" sqref="N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18636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25600.699999999997</v>
      </c>
      <c r="AE9" s="51">
        <f>AE10+AE15+AE23+AE31+AE45+AE49+AE50+AE57+AE58+AE67+AE68+AE71+AE81+AE74+AE76+AE75+AE65+AE82+AE84+AE83+AE66+AE38+AE85</f>
        <v>38499.899999999994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1647.2</v>
      </c>
      <c r="AE10" s="28">
        <f>B10+C10-AD10</f>
        <v>2750.4000000000005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1337.1000000000001</v>
      </c>
      <c r="AE11" s="28">
        <f>B11+C11-AD11</f>
        <v>2196.3999999999996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106.8</v>
      </c>
      <c r="AE12" s="28">
        <f>B12+C12-AD12</f>
        <v>275.8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203.2999999999999</v>
      </c>
      <c r="AE14" s="28">
        <f>AE10-AE11-AE12-AE13</f>
        <v>278.2000000000009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9264.1</v>
      </c>
      <c r="AE15" s="28">
        <f aca="true" t="shared" si="3" ref="AE15:AE29">B15+C15-AD15</f>
        <v>18099.199999999997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8130.8</v>
      </c>
      <c r="AE16" s="28">
        <f t="shared" si="3"/>
        <v>11120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0.1</v>
      </c>
      <c r="AE17" s="28">
        <f t="shared" si="3"/>
        <v>2.9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984</v>
      </c>
      <c r="AE18" s="28">
        <f t="shared" si="3"/>
        <v>700.0999999999999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90.1</v>
      </c>
      <c r="AE19" s="28">
        <f t="shared" si="3"/>
        <v>6176.4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59.099999999999916</v>
      </c>
      <c r="AE22" s="28">
        <f t="shared" si="3"/>
        <v>83.1000000000011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7059.599999999999</v>
      </c>
      <c r="AE23" s="28">
        <f t="shared" si="3"/>
        <v>12467.900000000001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5190.4</v>
      </c>
      <c r="AE24" s="28">
        <f t="shared" si="3"/>
        <v>7403.9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381.6</v>
      </c>
      <c r="AE25" s="28">
        <f t="shared" si="3"/>
        <v>653.3000000000001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255.5</v>
      </c>
      <c r="AE26" s="28">
        <f t="shared" si="3"/>
        <v>129.39999999999998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347.70000000000005</v>
      </c>
      <c r="AE27" s="28">
        <f t="shared" si="3"/>
        <v>3460.9000000000005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204.8</v>
      </c>
      <c r="AE28" s="28">
        <f t="shared" si="3"/>
        <v>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679.5999999999999</v>
      </c>
      <c r="AE30" s="28">
        <f>AE23-AE24-AE25-AE26-AE27-AE28-AE29</f>
        <v>811.9000000000015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75.2</v>
      </c>
      <c r="AE31" s="28">
        <f aca="true" t="shared" si="6" ref="AE31:AE36">B31+C31-AD31</f>
        <v>140.09999999999997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75.2</v>
      </c>
      <c r="AE32" s="28">
        <f t="shared" si="6"/>
        <v>33.8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17.599999999999973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202.8</v>
      </c>
      <c r="AE38" s="28">
        <f aca="true" t="shared" si="8" ref="AE38:AE43">B38+C38-AD38</f>
        <v>308.9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187</v>
      </c>
      <c r="AE39" s="28">
        <f t="shared" si="8"/>
        <v>218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226.5</v>
      </c>
      <c r="AE45" s="28">
        <f>B45+C45-AD45</f>
        <v>308.29999999999995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212.10000000000002</v>
      </c>
      <c r="AE47" s="28">
        <f>B47+C47-AD47</f>
        <v>231.7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14.399999999999999</v>
      </c>
      <c r="AE48" s="28">
        <f>AE45-AE47-AE46</f>
        <v>76.59999999999997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1586.2</v>
      </c>
      <c r="AE50" s="23">
        <f t="shared" si="11"/>
        <v>2011.6000000000001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1143.6000000000001</v>
      </c>
      <c r="AE51" s="23">
        <f t="shared" si="11"/>
        <v>1154.6999999999996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19.5</v>
      </c>
      <c r="AE53" s="23">
        <f t="shared" si="11"/>
        <v>473.8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423.0999999999999</v>
      </c>
      <c r="AE56" s="23">
        <f>AE50-AE51-AE53-AE55-AE52-AE54</f>
        <v>378.3000000000005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511.1</v>
      </c>
      <c r="AE58" s="23">
        <f t="shared" si="14"/>
        <v>792.6999999999999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279.8</v>
      </c>
      <c r="AE59" s="23">
        <f t="shared" si="14"/>
        <v>381.7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11</v>
      </c>
      <c r="AE62" s="23">
        <f t="shared" si="14"/>
        <v>119.9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216.10000000000002</v>
      </c>
      <c r="AE64" s="23">
        <f>AE58-AE59-AE62-AE63-AE61-AE60</f>
        <v>252.39999999999992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196.6</v>
      </c>
      <c r="AE65" s="31">
        <f aca="true" t="shared" si="16" ref="AE65:AE75">B65+C65-AD65</f>
        <v>234.50000000000003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38.8</v>
      </c>
      <c r="AE71" s="31">
        <f t="shared" si="16"/>
        <v>58.7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34.699999999999996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25600.699999999997</v>
      </c>
      <c r="AE87" s="60">
        <f>AE10+AE15+AE23+AE31+AE45+AE49+AE50+AE57+AE58+AE65+AE67+AE68+AE71+AE74+AE75+AE76+AE81+AE82+AE83+AE84+AE66+AE38+AE85</f>
        <v>38499.899999999994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16380</v>
      </c>
      <c r="AE88" s="28">
        <f>B88+C88-AD88</f>
        <v>22552.700000000004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579.7</v>
      </c>
      <c r="AE89" s="28">
        <f>B89+C89-AD89</f>
        <v>10741.1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381.70000000000005</v>
      </c>
      <c r="AE90" s="28">
        <f>B90+C90-AD90</f>
        <v>656.2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1246.9</v>
      </c>
      <c r="AE91" s="28">
        <f>B91+C91-AD91</f>
        <v>872.3000000000002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416.90000000000003</v>
      </c>
      <c r="AE92" s="28">
        <f>B92+C92-AD92</f>
        <v>279.59999999999997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25600.699999999993</v>
      </c>
      <c r="P96" s="54">
        <f t="shared" si="24"/>
        <v>25600.699999999993</v>
      </c>
      <c r="Q96" s="54">
        <f t="shared" si="24"/>
        <v>25600.699999999993</v>
      </c>
      <c r="R96" s="54">
        <f t="shared" si="24"/>
        <v>25600.699999999993</v>
      </c>
      <c r="S96" s="54">
        <f t="shared" si="24"/>
        <v>25600.699999999993</v>
      </c>
      <c r="T96" s="54">
        <f t="shared" si="24"/>
        <v>25600.699999999993</v>
      </c>
      <c r="U96" s="54">
        <f t="shared" si="24"/>
        <v>25600.699999999993</v>
      </c>
      <c r="V96" s="54">
        <f t="shared" si="24"/>
        <v>25600.699999999993</v>
      </c>
      <c r="W96" s="54">
        <f t="shared" si="24"/>
        <v>25600.699999999993</v>
      </c>
      <c r="X96" s="54">
        <f t="shared" si="24"/>
        <v>25600.699999999993</v>
      </c>
      <c r="Y96" s="54">
        <f>Y87+X96</f>
        <v>25600.699999999993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dohod2</cp:lastModifiedBy>
  <cp:lastPrinted>2014-02-12T12:26:05Z</cp:lastPrinted>
  <dcterms:created xsi:type="dcterms:W3CDTF">2002-11-05T08:53:00Z</dcterms:created>
  <dcterms:modified xsi:type="dcterms:W3CDTF">2014-02-18T13:39:38Z</dcterms:modified>
  <cp:category/>
  <cp:version/>
  <cp:contentType/>
  <cp:contentStatus/>
</cp:coreProperties>
</file>